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<sst xmlns="http://schemas.openxmlformats.org/spreadsheetml/2006/main" count="39" uniqueCount="39">
  <si>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</si>
  <si>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CEM010</t>
  </si>
  <si>
    <t xml:space="preserve">m³</t>
  </si>
  <si>
    <t xml:space="preserve">Maciço de encabeçamento de grupo de microestacas.</t>
  </si>
  <si>
    <r>
      <rPr>
        <sz val="8.25"/>
        <color rgb="FF000000"/>
        <rFont val="Arial"/>
        <family val="2"/>
      </rPr>
      <t xml:space="preserve">Maciço de encabeçamento de betão armado, agrupando cabeças de microestacas saneadas, realizado com </t>
    </r>
    <r>
      <rPr>
        <b/>
        <sz val="8.25"/>
        <color rgb="FF000000"/>
        <rFont val="Arial"/>
        <family val="2"/>
      </rPr>
      <t xml:space="preserve">betão C25/30 (XC1(P); D12; S3; Cl 0,4) fabricado em central, e betonagem desde camião</t>
    </r>
    <r>
      <rPr>
        <sz val="8.25"/>
        <color rgb="FF000000"/>
        <rFont val="Arial"/>
        <family val="2"/>
      </rPr>
      <t xml:space="preserve">, e aço </t>
    </r>
    <r>
      <rPr>
        <b/>
        <sz val="8.25"/>
        <color rgb="FF000000"/>
        <rFont val="Arial"/>
        <family val="2"/>
      </rPr>
      <t xml:space="preserve">A400 NR</t>
    </r>
    <r>
      <rPr>
        <sz val="8.25"/>
        <color rgb="FF000000"/>
        <rFont val="Arial"/>
        <family val="2"/>
      </rPr>
      <t xml:space="preserve">, com uma quantidade aproximada de </t>
    </r>
    <r>
      <rPr>
        <b/>
        <sz val="8.25"/>
        <color rgb="FF000000"/>
        <rFont val="Arial"/>
        <family val="2"/>
      </rPr>
      <t xml:space="preserve">80</t>
    </r>
    <r>
      <rPr>
        <sz val="8.25"/>
        <color rgb="FF000000"/>
        <rFont val="Arial"/>
        <family val="2"/>
      </rPr>
      <t xml:space="preserve"> kg/m³, correspondente ao conjunto de armaduras próprias, de espera dos elementos de travamento e centralização de cargas a que tenha lugar, e de espera do pilar que serve de base para transmitir as cargas às microestacas. Inclusive arame de atar e separadores. O preço inclui a elaboração da armadura (corte, dobragem e moldagem de elementos) em fábrica e o montagem no lugar definitivo da sua colocação em obra, mas não inclui a cofragem.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</si>
  <si>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</si>
  <si>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</si>
  <si>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</si>
  <si>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</si>
  <si>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</si>
  <si>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</si>
  <si>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mt07aco020a</t>
  </si>
  <si>
    <t xml:space="preserve">Ud</t>
  </si>
  <si>
    <t xml:space="preserve">Separador homologado para fundações.</t>
  </si>
  <si>
    <t xml:space="preserve">mt07aco040b</t>
  </si>
  <si>
    <t xml:space="preserve">kg</t>
  </si>
  <si>
    <t xml:space="preserve">Armadura elaborada em fábrica com aço em varões nervurados, A400 NR, de vários diâmetros.</t>
  </si>
  <si>
    <t xml:space="preserve">mt08var050</t>
  </si>
  <si>
    <t xml:space="preserve">kg</t>
  </si>
  <si>
    <t xml:space="preserve">Arame galvanizado para atar, de 1,30 mm de diâmetro.</t>
  </si>
  <si>
    <t xml:space="preserve">mt10haf020bgngc</t>
  </si>
  <si>
    <t xml:space="preserve">m³</t>
  </si>
  <si>
    <t xml:space="preserve">Betão C25/30 (XC1(P) D12; S3; Cl 0,4), fabricado em central, segundo NP EN 206-1.</t>
  </si>
  <si>
    <t xml:space="preserve">mo043</t>
  </si>
  <si>
    <t xml:space="preserve">h</t>
  </si>
  <si>
    <t xml:space="preserve">Oficial de 1ª armador de ferro.</t>
  </si>
  <si>
    <t xml:space="preserve">mo090</t>
  </si>
  <si>
    <t xml:space="preserve">h</t>
  </si>
  <si>
    <t xml:space="preserve">Ajudante de armador de ferro.</t>
  </si>
  <si>
    <t xml:space="preserve">mo045</t>
  </si>
  <si>
    <t xml:space="preserve">h</t>
  </si>
  <si>
    <t xml:space="preserve">Oficial de 1ª estruturista, em trabalhos de betonagem.</t>
  </si>
  <si>
    <t xml:space="preserve">mo092</t>
  </si>
  <si>
    <t xml:space="preserve">h</t>
  </si>
  <si>
    <t xml:space="preserve">Ajudante de estruturista, em trabalhos de betonagem.</t>
  </si>
  <si>
    <t xml:space="preserve">%</t>
  </si>
  <si>
    <t xml:space="preserve">Custos directos complementares</t>
  </si>
  <si>
    <t xml:space="preserve">Custo de manutenção decenal: 1,92€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</si>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</sst>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1.36" customWidth="1"/>
    <col min="4" max="4" width="3.57" customWidth="1"/>
    <col min="5" max="5" width="61.20" customWidth="1"/>
    <col min="6" max="6" width="6.97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/>
      <c r="D8" s="5" t="s">
        <v>6</v>
      </c>
      <c r="E8" s="5" t="s">
        <v>7</v>
      </c>
      <c r="F8" s="5" t="s">
        <v>8</v>
      </c>
      <c r="G8" s="5" t="s">
        <v>9</v>
      </c>
      <c r="H8" s="5" t="s">
        <v>10</v>
      </c>
    </row>
    <row r="9" spans="1:8" ht="13.50" thickBot="1" customHeight="1">
      <c r="A9" s="6" t="s">
        <v>11</v>
      </c>
      <c r="B9" s="6"/>
      <c r="C9" s="6"/>
      <c r="D9" s="8" t="s">
        <v>12</v>
      </c>
      <c r="E9" s="6" t="s">
        <v>13</v>
      </c>
      <c r="F9" s="10">
        <v>8.000000</v>
      </c>
      <c r="G9" s="12">
        <v>0.130000</v>
      </c>
      <c r="H9" s="12">
        <f ca="1">ROUND(INDIRECT(ADDRESS(ROW()+(0), COLUMN()+(-2), 1))*INDIRECT(ADDRESS(ROW()+(0), COLUMN()+(-1), 1)), 2)</f>
        <v>1.040000</v>
      </c>
    </row>
    <row r="10" spans="1:8" ht="24.00" thickBot="1" customHeight="1">
      <c r="A10" s="13" t="s">
        <v>14</v>
      </c>
      <c r="B10" s="13"/>
      <c r="C10" s="13"/>
      <c r="D10" s="14" t="s">
        <v>15</v>
      </c>
      <c r="E10" s="13" t="s">
        <v>16</v>
      </c>
      <c r="F10" s="15">
        <v>80.000000</v>
      </c>
      <c r="G10" s="16">
        <v>0.780000</v>
      </c>
      <c r="H10" s="16">
        <f ca="1">ROUND(INDIRECT(ADDRESS(ROW()+(0), COLUMN()+(-2), 1))*INDIRECT(ADDRESS(ROW()+(0), COLUMN()+(-1), 1)), 2)</f>
        <v>62.400000</v>
      </c>
    </row>
    <row r="11" spans="1:8" ht="13.50" thickBot="1" customHeight="1">
      <c r="A11" s="13" t="s">
        <v>17</v>
      </c>
      <c r="B11" s="13"/>
      <c r="C11" s="13"/>
      <c r="D11" s="14" t="s">
        <v>18</v>
      </c>
      <c r="E11" s="13" t="s">
        <v>19</v>
      </c>
      <c r="F11" s="15">
        <v>0.560000</v>
      </c>
      <c r="G11" s="16">
        <v>1.100000</v>
      </c>
      <c r="H11" s="16">
        <f ca="1">ROUND(INDIRECT(ADDRESS(ROW()+(0), COLUMN()+(-2), 1))*INDIRECT(ADDRESS(ROW()+(0), COLUMN()+(-1), 1)), 2)</f>
        <v>0.620000</v>
      </c>
    </row>
    <row r="12" spans="1:8" ht="24.00" thickBot="1" customHeight="1">
      <c r="A12" s="13" t="s">
        <v>20</v>
      </c>
      <c r="B12" s="13"/>
      <c r="C12" s="13"/>
      <c r="D12" s="14" t="s">
        <v>21</v>
      </c>
      <c r="E12" s="13" t="s">
        <v>22</v>
      </c>
      <c r="F12" s="15">
        <v>1.050000</v>
      </c>
      <c r="G12" s="16">
        <v>83.080000</v>
      </c>
      <c r="H12" s="16">
        <f ca="1">ROUND(INDIRECT(ADDRESS(ROW()+(0), COLUMN()+(-2), 1))*INDIRECT(ADDRESS(ROW()+(0), COLUMN()+(-1), 1)), 2)</f>
        <v>87.230000</v>
      </c>
    </row>
    <row r="13" spans="1:8" ht="13.50" thickBot="1" customHeight="1">
      <c r="A13" s="13" t="s">
        <v>23</v>
      </c>
      <c r="B13" s="13"/>
      <c r="C13" s="13"/>
      <c r="D13" s="14" t="s">
        <v>24</v>
      </c>
      <c r="E13" s="13" t="s">
        <v>25</v>
      </c>
      <c r="F13" s="15">
        <v>0.605000</v>
      </c>
      <c r="G13" s="16">
        <v>18.050000</v>
      </c>
      <c r="H13" s="16">
        <f ca="1">ROUND(INDIRECT(ADDRESS(ROW()+(0), COLUMN()+(-2), 1))*INDIRECT(ADDRESS(ROW()+(0), COLUMN()+(-1), 1)), 2)</f>
        <v>10.920000</v>
      </c>
    </row>
    <row r="14" spans="1:8" ht="13.50" thickBot="1" customHeight="1">
      <c r="A14" s="13" t="s">
        <v>26</v>
      </c>
      <c r="B14" s="13"/>
      <c r="C14" s="13"/>
      <c r="D14" s="14" t="s">
        <v>27</v>
      </c>
      <c r="E14" s="13" t="s">
        <v>28</v>
      </c>
      <c r="F14" s="15">
        <v>0.705000</v>
      </c>
      <c r="G14" s="16">
        <v>17.640000</v>
      </c>
      <c r="H14" s="16">
        <f ca="1">ROUND(INDIRECT(ADDRESS(ROW()+(0), COLUMN()+(-2), 1))*INDIRECT(ADDRESS(ROW()+(0), COLUMN()+(-1), 1)), 2)</f>
        <v>12.440000</v>
      </c>
    </row>
    <row r="15" spans="1:8" ht="13.50" thickBot="1" customHeight="1">
      <c r="A15" s="13" t="s">
        <v>29</v>
      </c>
      <c r="B15" s="13"/>
      <c r="C15" s="13"/>
      <c r="D15" s="14" t="s">
        <v>30</v>
      </c>
      <c r="E15" s="13" t="s">
        <v>31</v>
      </c>
      <c r="F15" s="15">
        <v>0.151000</v>
      </c>
      <c r="G15" s="16">
        <v>18.050000</v>
      </c>
      <c r="H15" s="16">
        <f ca="1">ROUND(INDIRECT(ADDRESS(ROW()+(0), COLUMN()+(-2), 1))*INDIRECT(ADDRESS(ROW()+(0), COLUMN()+(-1), 1)), 2)</f>
        <v>2.730000</v>
      </c>
    </row>
    <row r="16" spans="1:8" ht="13.50" thickBot="1" customHeight="1">
      <c r="A16" s="13" t="s">
        <v>32</v>
      </c>
      <c r="B16" s="13"/>
      <c r="C16" s="13"/>
      <c r="D16" s="17" t="s">
        <v>33</v>
      </c>
      <c r="E16" s="18" t="s">
        <v>34</v>
      </c>
      <c r="F16" s="19">
        <v>0.605000</v>
      </c>
      <c r="G16" s="20">
        <v>17.640000</v>
      </c>
      <c r="H16" s="20">
        <f ca="1">ROUND(INDIRECT(ADDRESS(ROW()+(0), COLUMN()+(-2), 1))*INDIRECT(ADDRESS(ROW()+(0), COLUMN()+(-1), 1)), 2)</f>
        <v>10.670000</v>
      </c>
    </row>
    <row r="17" spans="1:8" ht="13.50" thickBot="1" customHeight="1">
      <c r="A17" s="18"/>
      <c r="B17" s="18"/>
      <c r="C17" s="18"/>
      <c r="D17" s="21" t="s">
        <v>35</v>
      </c>
      <c r="E17" s="4" t="s">
        <v>36</v>
      </c>
      <c r="F17" s="22">
        <v>2.000000</v>
      </c>
      <c r="G17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188.050000</v>
      </c>
      <c r="H17" s="23">
        <f ca="1">ROUND(INDIRECT(ADDRESS(ROW()+(0), COLUMN()+(-2), 1))*INDIRECT(ADDRESS(ROW()+(0), COLUMN()+(-1), 1))/100, 2)</f>
        <v>3.760000</v>
      </c>
    </row>
    <row r="18" spans="1:8" ht="13.50" thickBot="1" customHeight="1">
      <c r="A18" s="24" t="s">
        <v>37</v>
      </c>
      <c r="B18" s="24"/>
      <c r="C18" s="24"/>
      <c r="D18" s="25"/>
      <c r="E18" s="25"/>
      <c r="F18" s="26"/>
      <c r="G18" s="24" t="s">
        <v>38</v>
      </c>
      <c r="H18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191.810000</v>
      </c>
    </row>
  </sheetData>
  <mergeCells count="14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E18"/>
  </mergeCells>
  <pageMargins left="0.620079" right="0.472441" top="0.472441" bottom="0.472441" header="0.0" footer="0.0"/>
  <pageSetup paperSize="9" orientation="portrait"/>
  <rowBreaks count="0" manualBreakCount="0">
    </rowBreaks>
</worksheet>
</file>